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4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Лист1!$A$1:$Q$33</definedName>
  </definedNames>
  <calcPr calcId="162913"/>
</workbook>
</file>

<file path=xl/calcChain.xml><?xml version="1.0" encoding="utf-8"?>
<calcChain xmlns="http://schemas.openxmlformats.org/spreadsheetml/2006/main">
  <c r="K25" i="1" l="1"/>
  <c r="K24" i="1" l="1"/>
  <c r="K19" i="1" l="1"/>
  <c r="K23" i="1"/>
  <c r="K22" i="1" l="1"/>
  <c r="K21" i="1"/>
</calcChain>
</file>

<file path=xl/sharedStrings.xml><?xml version="1.0" encoding="utf-8"?>
<sst xmlns="http://schemas.openxmlformats.org/spreadsheetml/2006/main" count="69" uniqueCount="60">
  <si>
    <t>Форма 9ж 2</t>
  </si>
  <si>
    <t>Информация о способах приобретения, стоимости и об объемах товаров, необходимых для выполнения (оказания) регулируемых работ (услуг) в морских портах</t>
  </si>
  <si>
    <r>
      <t xml:space="preserve">предоставляемая     </t>
    </r>
    <r>
      <rPr>
        <u/>
        <sz val="11"/>
        <color theme="1"/>
        <rFont val="Calibri"/>
        <family val="2"/>
        <charset val="204"/>
        <scheme val="minor"/>
      </rPr>
      <t>Акционерным обществом "Торговый порт Посьет"</t>
    </r>
  </si>
  <si>
    <r>
      <t xml:space="preserve">на территории    </t>
    </r>
    <r>
      <rPr>
        <u/>
        <sz val="11"/>
        <color theme="1"/>
        <rFont val="Calibri"/>
        <family val="2"/>
        <charset val="204"/>
        <scheme val="minor"/>
      </rPr>
      <t>Приморский край</t>
    </r>
  </si>
  <si>
    <t>Дата закупки</t>
  </si>
  <si>
    <t>Способ закупки</t>
  </si>
  <si>
    <t>Предмет закупки (товары, работы, услуги)</t>
  </si>
  <si>
    <t>Поставщик (подрядная организация)</t>
  </si>
  <si>
    <t>размещение заказов путем проведения торгов:</t>
  </si>
  <si>
    <t>аукцион</t>
  </si>
  <si>
    <t>иное</t>
  </si>
  <si>
    <t>техника</t>
  </si>
  <si>
    <t>начальная цена (стоимость)договора</t>
  </si>
  <si>
    <t>размещение заказов без проведения торгов:</t>
  </si>
  <si>
    <t>запрос котировок</t>
  </si>
  <si>
    <t>единственный поставщик (подрядчик)</t>
  </si>
  <si>
    <t>металло-продукция</t>
  </si>
  <si>
    <t>Цена за единицу товара, работ, услуг (тыс. руб.)</t>
  </si>
  <si>
    <t>Колличество (объем товаров, работ, услуг)</t>
  </si>
  <si>
    <t>Сумма закупки (товаров, работ, услуг) (тыс. руб.)</t>
  </si>
  <si>
    <t xml:space="preserve">Реквизиты документа </t>
  </si>
  <si>
    <t>Примечание</t>
  </si>
  <si>
    <t>№ п/п</t>
  </si>
  <si>
    <t>Управляющий директор АО "Торговый порт Посьет"</t>
  </si>
  <si>
    <t>Согласовано:</t>
  </si>
  <si>
    <t>Исполнитель:</t>
  </si>
  <si>
    <r>
      <t xml:space="preserve">сведения о юридическом лице:   </t>
    </r>
    <r>
      <rPr>
        <u/>
        <sz val="11"/>
        <color theme="1"/>
        <rFont val="Calibri"/>
        <family val="2"/>
        <charset val="204"/>
        <scheme val="minor"/>
      </rPr>
      <t>Акционерное общество "Торговый порт Посьет"</t>
    </r>
  </si>
  <si>
    <t xml:space="preserve"> </t>
  </si>
  <si>
    <t>*</t>
  </si>
  <si>
    <t>тел. 8 (42331) 20 321 факс 8 (42331) 20 322, E-mail: mail.posiet@mechelgroup.ru</t>
  </si>
  <si>
    <t>конкурс</t>
  </si>
  <si>
    <t>32-22/ТПП</t>
  </si>
  <si>
    <t>Поставка двух фронтальных погрузчиков с объемом ковша не менее 8 куб. м</t>
  </si>
  <si>
    <t>ООО "Либхерр Русланд"</t>
  </si>
  <si>
    <t>Соглашение № 300001581101 к дог. № 443-20-ТПП от 16.04.2021</t>
  </si>
  <si>
    <t xml:space="preserve">Поставка листового проката  нержавеющей </t>
  </si>
  <si>
    <t>ПАО " Челябинский металлургический комбинат"</t>
  </si>
  <si>
    <t>В.З. Муртазин</t>
  </si>
  <si>
    <t>Начальник отдела  0300.</t>
  </si>
  <si>
    <t>692705, Приморский край, Хасанский район, пгт. Посьет, ул. Портовая, 41 руководитель: Управляющий директор  Муртазин Валентин Зямильевич</t>
  </si>
  <si>
    <t>Поставка канатной продукции</t>
  </si>
  <si>
    <t>Поставка пальцев для ремонта портальных кранов</t>
  </si>
  <si>
    <t>АО "БМК"</t>
  </si>
  <si>
    <t>ПАО "Южный Кузбасс"</t>
  </si>
  <si>
    <t>Договор № 46597П от 27.04.2022 г.</t>
  </si>
  <si>
    <t>03.06.2022 г.</t>
  </si>
  <si>
    <t>10.06.2022 г.</t>
  </si>
  <si>
    <t>Спецификация №5 к дог. № 419-21/ТПП от 29.11.2021</t>
  </si>
  <si>
    <t>Т.Н. Тотолина</t>
  </si>
  <si>
    <t>О.В. Архангельская</t>
  </si>
  <si>
    <t>ООО "Мечел-Сервис"</t>
  </si>
  <si>
    <t>Поставка металлопродукции</t>
  </si>
  <si>
    <t xml:space="preserve">470-21/ТПП </t>
  </si>
  <si>
    <t>Ведущий специалист 0501.</t>
  </si>
  <si>
    <t>Поставка пылеветрозащитных панелей ВПЗ-3-810-1,5-100-35</t>
  </si>
  <si>
    <t>ООО "Строительство железных дорог"</t>
  </si>
  <si>
    <t>271-22/ТПП от 26.07.2022</t>
  </si>
  <si>
    <t>Поставка металлопродукции для проведения ремонтов перегрузочной техники, производственного и специализированного оборудования</t>
  </si>
  <si>
    <t xml:space="preserve">Спецификация к договору № 4602210100240827470237-21/ТПП </t>
  </si>
  <si>
    <r>
      <t xml:space="preserve">за период   </t>
    </r>
    <r>
      <rPr>
        <u/>
        <sz val="11"/>
        <color theme="1"/>
        <rFont val="Calibri"/>
        <family val="2"/>
        <charset val="204"/>
        <scheme val="minor"/>
      </rPr>
      <t>с  01.01.2022г. по 31.12.2022г.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</si>
</sst>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zoomScaleNormal="100" workbookViewId="0">
      <selection activeCell="C27" sqref="C27:K27"/>
    </sheetView>
  </sheetViews>
  <sheetFormatPr defaultRowHeight="15" x14ac:dyDescent="0.25"/>
  <cols>
    <col min="1" max="1" width="0.28515625" customWidth="1"/>
    <col min="2" max="2" width="3.140625" customWidth="1"/>
    <col min="3" max="3" width="16.85546875" customWidth="1"/>
    <col min="4" max="5" width="10.5703125" customWidth="1"/>
    <col min="6" max="6" width="5.28515625" customWidth="1"/>
    <col min="7" max="7" width="8.5703125" customWidth="1"/>
    <col min="8" max="8" width="2.5703125" customWidth="1"/>
    <col min="9" max="9" width="17.85546875" customWidth="1"/>
    <col min="10" max="10" width="30.28515625" customWidth="1"/>
    <col min="11" max="11" width="14.85546875" customWidth="1"/>
    <col min="12" max="12" width="8.85546875" customWidth="1"/>
    <col min="13" max="13" width="8" customWidth="1"/>
    <col min="14" max="14" width="13.42578125" customWidth="1"/>
    <col min="15" max="15" width="17.28515625" customWidth="1"/>
    <col min="16" max="16" width="23.42578125" customWidth="1"/>
    <col min="17" max="17" width="6.7109375" customWidth="1"/>
  </cols>
  <sheetData>
    <row r="1" spans="2:24" ht="4.5" customHeight="1" x14ac:dyDescent="0.25"/>
    <row r="2" spans="2:24" ht="12" customHeight="1" x14ac:dyDescent="0.25">
      <c r="P2" s="30" t="s">
        <v>0</v>
      </c>
      <c r="Q2" s="30"/>
      <c r="W2" s="30"/>
      <c r="X2" s="30"/>
    </row>
    <row r="3" spans="2:24" ht="38.25" customHeight="1" x14ac:dyDescent="0.2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/>
      <c r="S3" s="1"/>
      <c r="T3" s="1"/>
      <c r="U3" s="1"/>
      <c r="V3" s="1"/>
    </row>
    <row r="4" spans="2:24" ht="12.75" customHeight="1" x14ac:dyDescent="0.25">
      <c r="C4" s="31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24" ht="3" customHeight="1" x14ac:dyDescent="0.25"/>
    <row r="6" spans="2:24" ht="12.75" customHeight="1" x14ac:dyDescent="0.25">
      <c r="C6" s="32" t="s">
        <v>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24" ht="3" customHeight="1" x14ac:dyDescent="0.25"/>
    <row r="8" spans="2:24" ht="11.25" customHeight="1" x14ac:dyDescent="0.25">
      <c r="C8" s="31" t="s">
        <v>59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24" ht="4.5" customHeight="1" x14ac:dyDescent="0.25"/>
    <row r="10" spans="2:24" ht="11.25" customHeight="1" x14ac:dyDescent="0.25">
      <c r="C10" s="32" t="s">
        <v>26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2:24" ht="3" customHeight="1" x14ac:dyDescent="0.25"/>
    <row r="12" spans="2:24" ht="12" customHeight="1" x14ac:dyDescent="0.25">
      <c r="B12" s="2"/>
      <c r="C12" s="34" t="s">
        <v>39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2:24" ht="12.75" customHeight="1" x14ac:dyDescent="0.25">
      <c r="B13" s="2"/>
      <c r="C13" s="36" t="s">
        <v>29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24" ht="20.25" customHeight="1" x14ac:dyDescent="0.25">
      <c r="B14" s="25" t="s">
        <v>22</v>
      </c>
      <c r="C14" s="37" t="s">
        <v>4</v>
      </c>
      <c r="D14" s="39" t="s">
        <v>5</v>
      </c>
      <c r="E14" s="41"/>
      <c r="F14" s="41"/>
      <c r="G14" s="41"/>
      <c r="H14" s="40"/>
      <c r="I14" s="42" t="s">
        <v>6</v>
      </c>
      <c r="J14" s="43"/>
      <c r="K14" s="37" t="s">
        <v>17</v>
      </c>
      <c r="L14" s="42" t="s">
        <v>18</v>
      </c>
      <c r="M14" s="43"/>
      <c r="N14" s="25" t="s">
        <v>19</v>
      </c>
      <c r="O14" s="25" t="s">
        <v>7</v>
      </c>
      <c r="P14" s="25" t="s">
        <v>20</v>
      </c>
      <c r="Q14" s="25" t="s">
        <v>21</v>
      </c>
    </row>
    <row r="15" spans="2:24" ht="57.75" customHeight="1" x14ac:dyDescent="0.25">
      <c r="B15" s="27"/>
      <c r="C15" s="38"/>
      <c r="D15" s="39" t="s">
        <v>8</v>
      </c>
      <c r="E15" s="40"/>
      <c r="F15" s="39" t="s">
        <v>13</v>
      </c>
      <c r="G15" s="41"/>
      <c r="H15" s="40"/>
      <c r="I15" s="44"/>
      <c r="J15" s="45"/>
      <c r="K15" s="38"/>
      <c r="L15" s="44"/>
      <c r="M15" s="45"/>
      <c r="N15" s="27"/>
      <c r="O15" s="27"/>
      <c r="P15" s="27"/>
      <c r="Q15" s="27"/>
    </row>
    <row r="16" spans="2:24" ht="30" customHeight="1" x14ac:dyDescent="0.25">
      <c r="B16" s="27"/>
      <c r="C16" s="38"/>
      <c r="D16" s="17" t="s">
        <v>30</v>
      </c>
      <c r="E16" s="3" t="s">
        <v>9</v>
      </c>
      <c r="F16" s="25" t="s">
        <v>14</v>
      </c>
      <c r="G16" s="25" t="s">
        <v>15</v>
      </c>
      <c r="H16" s="25" t="s">
        <v>10</v>
      </c>
      <c r="I16" s="25" t="s">
        <v>11</v>
      </c>
      <c r="J16" s="28" t="s">
        <v>16</v>
      </c>
      <c r="K16" s="38"/>
      <c r="L16" s="25" t="s">
        <v>11</v>
      </c>
      <c r="M16" s="25" t="s">
        <v>16</v>
      </c>
      <c r="N16" s="27"/>
      <c r="O16" s="27"/>
      <c r="P16" s="27"/>
      <c r="Q16" s="27"/>
    </row>
    <row r="17" spans="1:17" ht="59.25" customHeight="1" x14ac:dyDescent="0.25">
      <c r="B17" s="26"/>
      <c r="C17" s="29"/>
      <c r="D17" s="4" t="s">
        <v>12</v>
      </c>
      <c r="E17" s="4" t="s">
        <v>12</v>
      </c>
      <c r="F17" s="26"/>
      <c r="G17" s="26"/>
      <c r="H17" s="26"/>
      <c r="I17" s="26"/>
      <c r="J17" s="29"/>
      <c r="K17" s="29"/>
      <c r="L17" s="26"/>
      <c r="M17" s="26"/>
      <c r="N17" s="26"/>
      <c r="O17" s="26"/>
      <c r="P17" s="26"/>
      <c r="Q17" s="26"/>
    </row>
    <row r="18" spans="1:17" ht="12" customHeight="1" x14ac:dyDescent="0.25">
      <c r="A18" s="7"/>
      <c r="B18" s="13">
        <v>1</v>
      </c>
      <c r="C18" s="13">
        <v>2</v>
      </c>
      <c r="D18" s="13">
        <v>3</v>
      </c>
      <c r="E18" s="13">
        <v>4</v>
      </c>
      <c r="F18" s="13">
        <v>5</v>
      </c>
      <c r="G18" s="13">
        <v>6</v>
      </c>
      <c r="H18" s="13">
        <v>7</v>
      </c>
      <c r="I18" s="13">
        <v>8</v>
      </c>
      <c r="J18" s="13">
        <v>9</v>
      </c>
      <c r="K18" s="13">
        <v>10</v>
      </c>
      <c r="L18" s="13">
        <v>11</v>
      </c>
      <c r="M18" s="13">
        <v>12</v>
      </c>
      <c r="N18" s="13">
        <v>13</v>
      </c>
      <c r="O18" s="13">
        <v>14</v>
      </c>
      <c r="P18" s="13">
        <v>15</v>
      </c>
      <c r="Q18" s="13">
        <v>16</v>
      </c>
    </row>
    <row r="19" spans="1:17" ht="75" customHeight="1" x14ac:dyDescent="0.25">
      <c r="A19" s="7"/>
      <c r="B19" s="13">
        <v>1</v>
      </c>
      <c r="C19" s="18">
        <v>44572</v>
      </c>
      <c r="D19" s="14">
        <v>0</v>
      </c>
      <c r="E19" s="14">
        <v>0</v>
      </c>
      <c r="F19" s="14">
        <v>0</v>
      </c>
      <c r="G19" s="13" t="s">
        <v>28</v>
      </c>
      <c r="H19" s="14">
        <v>0</v>
      </c>
      <c r="I19" s="13">
        <v>0</v>
      </c>
      <c r="J19" s="5" t="s">
        <v>51</v>
      </c>
      <c r="K19" s="15">
        <f>N19</f>
        <v>83.33</v>
      </c>
      <c r="L19" s="16">
        <v>0</v>
      </c>
      <c r="M19" s="16">
        <v>1</v>
      </c>
      <c r="N19" s="15">
        <v>83.33</v>
      </c>
      <c r="O19" s="6" t="s">
        <v>50</v>
      </c>
      <c r="P19" s="14" t="s">
        <v>52</v>
      </c>
      <c r="Q19" s="13">
        <v>0</v>
      </c>
    </row>
    <row r="20" spans="1:17" ht="75" customHeight="1" x14ac:dyDescent="0.25">
      <c r="A20" s="7"/>
      <c r="B20" s="13">
        <v>2</v>
      </c>
      <c r="C20" s="18">
        <v>44586</v>
      </c>
      <c r="D20" s="14">
        <v>0</v>
      </c>
      <c r="E20" s="14">
        <v>0</v>
      </c>
      <c r="F20" s="14">
        <v>0</v>
      </c>
      <c r="G20" s="13" t="s">
        <v>28</v>
      </c>
      <c r="H20" s="14">
        <v>0</v>
      </c>
      <c r="I20" s="13" t="s">
        <v>32</v>
      </c>
      <c r="J20" s="5">
        <v>0</v>
      </c>
      <c r="K20" s="15">
        <v>48423905.899999999</v>
      </c>
      <c r="L20" s="16">
        <v>2</v>
      </c>
      <c r="M20" s="16">
        <v>0</v>
      </c>
      <c r="N20" s="16">
        <v>96847811.790000007</v>
      </c>
      <c r="O20" s="6" t="s">
        <v>33</v>
      </c>
      <c r="P20" s="14" t="s">
        <v>31</v>
      </c>
      <c r="Q20" s="13">
        <v>0</v>
      </c>
    </row>
    <row r="21" spans="1:17" ht="63" customHeight="1" x14ac:dyDescent="0.25">
      <c r="A21" s="7"/>
      <c r="B21" s="13">
        <v>3</v>
      </c>
      <c r="C21" s="18">
        <v>44585</v>
      </c>
      <c r="D21" s="14">
        <v>0</v>
      </c>
      <c r="E21" s="14">
        <v>0</v>
      </c>
      <c r="F21" s="14">
        <v>0</v>
      </c>
      <c r="G21" s="13" t="s">
        <v>28</v>
      </c>
      <c r="H21" s="14">
        <v>0</v>
      </c>
      <c r="I21" s="13">
        <v>0</v>
      </c>
      <c r="J21" s="5" t="s">
        <v>35</v>
      </c>
      <c r="K21" s="19">
        <f>N21/M21</f>
        <v>481.36489151873764</v>
      </c>
      <c r="L21" s="20">
        <v>0</v>
      </c>
      <c r="M21" s="22">
        <v>2.5350000000000001</v>
      </c>
      <c r="N21" s="19">
        <v>1220.26</v>
      </c>
      <c r="O21" s="5" t="s">
        <v>36</v>
      </c>
      <c r="P21" s="21" t="s">
        <v>34</v>
      </c>
      <c r="Q21" s="13">
        <v>0</v>
      </c>
    </row>
    <row r="22" spans="1:17" ht="75" customHeight="1" x14ac:dyDescent="0.25">
      <c r="A22" s="7"/>
      <c r="B22" s="13">
        <v>4</v>
      </c>
      <c r="C22" s="18" t="s">
        <v>45</v>
      </c>
      <c r="D22" s="14">
        <v>0</v>
      </c>
      <c r="E22" s="14">
        <v>0</v>
      </c>
      <c r="F22" s="14">
        <v>0</v>
      </c>
      <c r="G22" s="13" t="s">
        <v>28</v>
      </c>
      <c r="H22" s="14">
        <v>0</v>
      </c>
      <c r="I22" s="13">
        <v>0</v>
      </c>
      <c r="J22" s="5" t="s">
        <v>40</v>
      </c>
      <c r="K22" s="15">
        <f>N22/M22</f>
        <v>791.090167400881</v>
      </c>
      <c r="L22" s="16">
        <v>0</v>
      </c>
      <c r="M22" s="16">
        <v>9080</v>
      </c>
      <c r="N22" s="16">
        <v>7183098.7199999997</v>
      </c>
      <c r="O22" s="6" t="s">
        <v>42</v>
      </c>
      <c r="P22" s="14" t="s">
        <v>44</v>
      </c>
      <c r="Q22" s="13">
        <v>0</v>
      </c>
    </row>
    <row r="23" spans="1:17" ht="75" customHeight="1" x14ac:dyDescent="0.25">
      <c r="A23" s="7"/>
      <c r="B23" s="13">
        <v>5</v>
      </c>
      <c r="C23" s="18" t="s">
        <v>46</v>
      </c>
      <c r="D23" s="14">
        <v>0</v>
      </c>
      <c r="E23" s="14">
        <v>0</v>
      </c>
      <c r="F23" s="14">
        <v>0</v>
      </c>
      <c r="G23" s="13" t="s">
        <v>28</v>
      </c>
      <c r="H23" s="14">
        <v>0</v>
      </c>
      <c r="I23" s="13">
        <v>0</v>
      </c>
      <c r="J23" s="5" t="s">
        <v>41</v>
      </c>
      <c r="K23" s="15">
        <f>N23/M23</f>
        <v>1.6536111111111111</v>
      </c>
      <c r="L23" s="16">
        <v>0</v>
      </c>
      <c r="M23" s="16">
        <v>72</v>
      </c>
      <c r="N23" s="15">
        <v>119.06</v>
      </c>
      <c r="O23" s="6" t="s">
        <v>43</v>
      </c>
      <c r="P23" s="14" t="s">
        <v>47</v>
      </c>
      <c r="Q23" s="13">
        <v>0</v>
      </c>
    </row>
    <row r="24" spans="1:17" ht="75" customHeight="1" x14ac:dyDescent="0.25">
      <c r="A24" s="7"/>
      <c r="B24" s="13">
        <v>6</v>
      </c>
      <c r="C24" s="18">
        <v>44707</v>
      </c>
      <c r="D24" s="14">
        <v>0</v>
      </c>
      <c r="E24" s="14">
        <v>0</v>
      </c>
      <c r="F24" s="14">
        <v>0</v>
      </c>
      <c r="G24" s="13">
        <v>0</v>
      </c>
      <c r="H24" s="14">
        <v>0</v>
      </c>
      <c r="I24" s="13">
        <v>0</v>
      </c>
      <c r="J24" s="5" t="s">
        <v>54</v>
      </c>
      <c r="K24" s="15">
        <f>N24/M24</f>
        <v>8.0191383174613481E-2</v>
      </c>
      <c r="L24" s="16">
        <v>0</v>
      </c>
      <c r="M24" s="16">
        <v>246556</v>
      </c>
      <c r="N24" s="15">
        <v>19771.666670000002</v>
      </c>
      <c r="O24" s="6" t="s">
        <v>55</v>
      </c>
      <c r="P24" s="14" t="s">
        <v>56</v>
      </c>
      <c r="Q24" s="13">
        <v>0</v>
      </c>
    </row>
    <row r="25" spans="1:17" ht="75" customHeight="1" x14ac:dyDescent="0.25">
      <c r="A25" s="7"/>
      <c r="B25" s="13">
        <v>7</v>
      </c>
      <c r="C25" s="18">
        <v>44840</v>
      </c>
      <c r="D25" s="14">
        <v>0</v>
      </c>
      <c r="E25" s="14">
        <v>0</v>
      </c>
      <c r="F25" s="14">
        <v>0</v>
      </c>
      <c r="G25" s="13" t="s">
        <v>28</v>
      </c>
      <c r="H25" s="14">
        <v>0</v>
      </c>
      <c r="I25" s="13">
        <v>0</v>
      </c>
      <c r="J25" s="5" t="s">
        <v>57</v>
      </c>
      <c r="K25" s="15">
        <f>N25/M25</f>
        <v>78.605992143110043</v>
      </c>
      <c r="L25" s="16">
        <v>0</v>
      </c>
      <c r="M25" s="23">
        <v>59.311</v>
      </c>
      <c r="N25" s="15">
        <v>4662.2</v>
      </c>
      <c r="O25" s="6" t="s">
        <v>50</v>
      </c>
      <c r="P25" s="14" t="s">
        <v>58</v>
      </c>
      <c r="Q25" s="13">
        <v>0</v>
      </c>
    </row>
    <row r="26" spans="1:17" ht="34.5" customHeight="1" x14ac:dyDescent="0.25">
      <c r="B26" s="7"/>
      <c r="C26" s="8" t="s">
        <v>23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 t="s">
        <v>37</v>
      </c>
      <c r="Q26" s="10"/>
    </row>
    <row r="27" spans="1:17" ht="15.75" x14ac:dyDescent="0.25">
      <c r="B27" s="7"/>
      <c r="C27" s="24"/>
      <c r="D27" s="24"/>
      <c r="E27" s="24"/>
      <c r="F27" s="24"/>
      <c r="G27" s="24"/>
      <c r="H27" s="24"/>
      <c r="I27" s="24"/>
      <c r="J27" s="24"/>
      <c r="K27" s="24"/>
      <c r="L27" s="11"/>
      <c r="M27" s="11"/>
      <c r="N27" s="11"/>
      <c r="O27" s="11"/>
      <c r="P27" s="11"/>
      <c r="Q27" s="11"/>
    </row>
    <row r="28" spans="1:17" ht="15.75" x14ac:dyDescent="0.25">
      <c r="B28" s="7"/>
      <c r="C28" s="11" t="s">
        <v>24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.75" x14ac:dyDescent="0.25">
      <c r="B29" s="7"/>
      <c r="C29" s="8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9" t="s">
        <v>48</v>
      </c>
      <c r="Q29" s="10" t="s">
        <v>27</v>
      </c>
    </row>
    <row r="30" spans="1:17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B31" s="7"/>
      <c r="C31" s="7" t="s">
        <v>25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B32" s="7"/>
      <c r="C32" s="7" t="s">
        <v>53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 t="s">
        <v>49</v>
      </c>
      <c r="Q32" s="12"/>
    </row>
    <row r="33" spans="2:17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</sheetData>
  <mergeCells count="29">
    <mergeCell ref="C8:N8"/>
    <mergeCell ref="C10:N10"/>
    <mergeCell ref="C12:Q12"/>
    <mergeCell ref="C13:Q13"/>
    <mergeCell ref="B14:B17"/>
    <mergeCell ref="C14:C17"/>
    <mergeCell ref="D15:E15"/>
    <mergeCell ref="F15:H15"/>
    <mergeCell ref="N14:N17"/>
    <mergeCell ref="O14:O17"/>
    <mergeCell ref="D14:H14"/>
    <mergeCell ref="I14:J15"/>
    <mergeCell ref="Q14:Q17"/>
    <mergeCell ref="K14:K17"/>
    <mergeCell ref="L16:L17"/>
    <mergeCell ref="L14:M15"/>
    <mergeCell ref="W2:X2"/>
    <mergeCell ref="C4:N4"/>
    <mergeCell ref="C6:N6"/>
    <mergeCell ref="B3:Q3"/>
    <mergeCell ref="P2:Q2"/>
    <mergeCell ref="C27:K27"/>
    <mergeCell ref="M16:M17"/>
    <mergeCell ref="P14:P17"/>
    <mergeCell ref="I16:I17"/>
    <mergeCell ref="J16:J17"/>
    <mergeCell ref="F16:F17"/>
    <mergeCell ref="G16:G17"/>
    <mergeCell ref="H16:H17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  <colBreaks count="1" manualBreakCount="1">
    <brk id="1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2023-01-10T01:33:30Z</dcterms:modified>
</cp:coreProperties>
</file>