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53" i="1"/>
  <c r="G53"/>
  <c r="F53"/>
  <c r="E53"/>
  <c r="H52"/>
  <c r="G52"/>
  <c r="F52"/>
  <c r="E52"/>
  <c r="H51"/>
  <c r="G51"/>
  <c r="H50"/>
  <c r="G50"/>
  <c r="H49"/>
  <c r="G49"/>
  <c r="F44"/>
  <c r="E44"/>
  <c r="E40" s="1"/>
  <c r="G40"/>
  <c r="F40"/>
  <c r="F37"/>
  <c r="E37" s="1"/>
  <c r="E33" s="1"/>
  <c r="G33"/>
  <c r="F30"/>
  <c r="F51" s="1"/>
  <c r="E30"/>
  <c r="E51" s="1"/>
  <c r="G26"/>
  <c r="F26"/>
  <c r="E26"/>
  <c r="F22"/>
  <c r="F50" s="1"/>
  <c r="H20"/>
  <c r="G20"/>
  <c r="F20"/>
  <c r="H19"/>
  <c r="H47" s="1"/>
  <c r="G19"/>
  <c r="F19"/>
  <c r="F13"/>
  <c r="F49" s="1"/>
  <c r="H12"/>
  <c r="H48" s="1"/>
  <c r="G12"/>
  <c r="G48" s="1"/>
  <c r="F12"/>
  <c r="F48" s="1"/>
  <c r="G11"/>
  <c r="G47" s="1"/>
  <c r="F11" l="1"/>
  <c r="E13"/>
  <c r="E22"/>
  <c r="F33"/>
  <c r="E49" l="1"/>
  <c r="E12"/>
  <c r="E48" s="1"/>
  <c r="E11"/>
  <c r="E50"/>
  <c r="E20"/>
  <c r="E19" s="1"/>
  <c r="F47"/>
  <c r="E47" l="1"/>
</calcChain>
</file>

<file path=xl/sharedStrings.xml><?xml version="1.0" encoding="utf-8"?>
<sst xmlns="http://schemas.openxmlformats.org/spreadsheetml/2006/main" count="72" uniqueCount="36">
  <si>
    <t>Форма № 3-б</t>
  </si>
  <si>
    <t>Содержание инвестиционной программы СЕМ на 2016 г.</t>
  </si>
  <si>
    <t>(тыс. руб. без НДС)</t>
  </si>
  <si>
    <t>№ п/п</t>
  </si>
  <si>
    <t>Наименование проекта в рамках инвестиционной программы СЕМ</t>
  </si>
  <si>
    <t xml:space="preserve">Срок реализации </t>
  </si>
  <si>
    <t>Расходы на реализацию инвестиционной программы, всего, (тыс. руб.)**</t>
  </si>
  <si>
    <t>Расходы на реализацию инвестиционной программы  в 2016 году**</t>
  </si>
  <si>
    <t>Начало (мес./год)</t>
  </si>
  <si>
    <t>Окончание (мес./год)</t>
  </si>
  <si>
    <t xml:space="preserve">всего (тыс. руб.) </t>
  </si>
  <si>
    <t>в том числе</t>
  </si>
  <si>
    <t>за счет собственных средств организации, (тыс. руб.)</t>
  </si>
  <si>
    <t>за счет средств бюджетов всех уровней бюджетной системы Российской Федерации,
(тыс.руб.)***</t>
  </si>
  <si>
    <t>Производственное строительство</t>
  </si>
  <si>
    <t>Инвестиционная программа</t>
  </si>
  <si>
    <t>Техническое перевооружение порт Посьет, в т.ч.:*</t>
  </si>
  <si>
    <t>2007 г.</t>
  </si>
  <si>
    <t>2018 г.</t>
  </si>
  <si>
    <t>1)Капитальное строительство, в т.ч.:</t>
  </si>
  <si>
    <t>- реконструкция (модернизация);</t>
  </si>
  <si>
    <t>- новое строительство.</t>
  </si>
  <si>
    <t>2)Приобретение внеоборотных активов.</t>
  </si>
  <si>
    <t>3)Долгосрочные финансовые вложения.</t>
  </si>
  <si>
    <t>4)Прочее</t>
  </si>
  <si>
    <t>Поддержание существующих мощностей и техперевооружение</t>
  </si>
  <si>
    <t>Бытовые модули*</t>
  </si>
  <si>
    <t>2016 г.</t>
  </si>
  <si>
    <t>Приобретение техники и оборудования, в том числе*:</t>
  </si>
  <si>
    <t>Информационные Технологии*, в том числе:</t>
  </si>
  <si>
    <t>2016г.</t>
  </si>
  <si>
    <t>Системы и средства безопасности*, в том числе:</t>
  </si>
  <si>
    <t>ИТОГО
в том числе:</t>
  </si>
  <si>
    <t>&lt;*&gt; Раскрывается информация о запланированных в рамках данного проекта инвестициях в разрезе объектов капитального строительства (с разделением по реконструируемым (модернизируемым) объектам и новым объектам), долгосрочных финансовых вложений, приобретаемых внеоборотных активов. При этом детализация приводится по объектам инвестиций, стоимость которых превышает 3 процента от стоимости запланированных инвестиций по соответствующим разделам, но при этом составляет не менее 1 процента суммы запланированных в целом по инвестиционной программе инвестиций.</t>
  </si>
  <si>
    <t>&lt;**&gt; В текущих ценах.</t>
  </si>
  <si>
    <t>&lt;***&gt; В случае, если предусмотрено финансирование реализации инвестиционной программы (инвестиционного проекта) за счет средств нескольких уровней бюджетной системы Российской Федерации, приводится расшифровка с детализацией по каждому уровню.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</si>
</sst>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[$-419]mmmm\ yyyy;@"/>
    <numFmt numFmtId="165" formatCode="_-* #,##0_р_._-;\-* #,##0_р_._-;_-* &quot;-&quot;??_р_.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wrapText="1"/>
    </xf>
    <xf numFmtId="164" fontId="4" fillId="0" borderId="1" xfId="0" applyNumberFormat="1" applyFont="1" applyFill="1" applyBorder="1" applyAlignment="1">
      <alignment wrapText="1"/>
    </xf>
    <xf numFmtId="165" fontId="2" fillId="0" borderId="1" xfId="1" applyNumberFormat="1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165" fontId="2" fillId="0" borderId="1" xfId="0" applyNumberFormat="1" applyFont="1" applyBorder="1"/>
    <xf numFmtId="165" fontId="2" fillId="0" borderId="1" xfId="0" applyNumberFormat="1" applyFont="1" applyBorder="1" applyAlignment="1"/>
    <xf numFmtId="0" fontId="6" fillId="0" borderId="1" xfId="0" applyFont="1" applyBorder="1" applyAlignment="1">
      <alignment vertical="top" wrapText="1"/>
    </xf>
    <xf numFmtId="165" fontId="4" fillId="0" borderId="1" xfId="1" applyNumberFormat="1" applyFont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2" fillId="0" borderId="1" xfId="0" applyFont="1" applyBorder="1"/>
    <xf numFmtId="165" fontId="5" fillId="0" borderId="1" xfId="0" applyNumberFormat="1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7"/>
  <sheetViews>
    <sheetView tabSelected="1" workbookViewId="0">
      <selection activeCell="B5" sqref="B5:B7"/>
    </sheetView>
  </sheetViews>
  <sheetFormatPr defaultRowHeight="15"/>
  <cols>
    <col min="1" max="1" width="4.7109375" customWidth="1"/>
    <col min="2" max="2" width="35.5703125" customWidth="1"/>
    <col min="3" max="4" width="15.85546875" customWidth="1"/>
    <col min="5" max="5" width="19.5703125" customWidth="1"/>
    <col min="6" max="8" width="15.85546875" customWidth="1"/>
  </cols>
  <sheetData>
    <row r="1" spans="1:8">
      <c r="A1" s="1"/>
      <c r="B1" s="1"/>
      <c r="C1" s="1"/>
      <c r="D1" s="1"/>
      <c r="E1" s="1"/>
      <c r="F1" s="1"/>
      <c r="G1" s="1"/>
      <c r="H1" s="2" t="s">
        <v>0</v>
      </c>
    </row>
    <row r="2" spans="1:8">
      <c r="A2" s="1"/>
      <c r="B2" s="1"/>
      <c r="C2" s="1"/>
      <c r="D2" s="1"/>
      <c r="E2" s="1"/>
      <c r="F2" s="1"/>
      <c r="G2" s="1"/>
      <c r="H2" s="1"/>
    </row>
    <row r="3" spans="1:8" ht="15.75">
      <c r="A3" s="3" t="s">
        <v>1</v>
      </c>
      <c r="B3" s="3"/>
      <c r="C3" s="3"/>
      <c r="D3" s="3"/>
      <c r="E3" s="3"/>
      <c r="F3" s="4"/>
      <c r="G3" s="4"/>
      <c r="H3" s="4"/>
    </row>
    <row r="4" spans="1:8">
      <c r="A4" s="1"/>
      <c r="B4" s="1"/>
      <c r="C4" s="1"/>
      <c r="D4" s="1"/>
      <c r="E4" s="1"/>
      <c r="F4" s="1"/>
      <c r="G4" s="1"/>
      <c r="H4" s="5" t="s">
        <v>2</v>
      </c>
    </row>
    <row r="5" spans="1:8">
      <c r="A5" s="6" t="s">
        <v>3</v>
      </c>
      <c r="B5" s="6" t="s">
        <v>4</v>
      </c>
      <c r="C5" s="6" t="s">
        <v>5</v>
      </c>
      <c r="D5" s="6"/>
      <c r="E5" s="6" t="s">
        <v>6</v>
      </c>
      <c r="F5" s="6" t="s">
        <v>7</v>
      </c>
      <c r="G5" s="6"/>
      <c r="H5" s="6"/>
    </row>
    <row r="6" spans="1:8">
      <c r="A6" s="6"/>
      <c r="B6" s="6"/>
      <c r="C6" s="6" t="s">
        <v>8</v>
      </c>
      <c r="D6" s="6" t="s">
        <v>9</v>
      </c>
      <c r="E6" s="6"/>
      <c r="F6" s="6" t="s">
        <v>10</v>
      </c>
      <c r="G6" s="6" t="s">
        <v>11</v>
      </c>
      <c r="H6" s="6"/>
    </row>
    <row r="7" spans="1:8" ht="128.25">
      <c r="A7" s="6"/>
      <c r="B7" s="6"/>
      <c r="C7" s="6"/>
      <c r="D7" s="6"/>
      <c r="E7" s="6"/>
      <c r="F7" s="6"/>
      <c r="G7" s="7" t="s">
        <v>12</v>
      </c>
      <c r="H7" s="7" t="s">
        <v>13</v>
      </c>
    </row>
    <row r="8" spans="1:8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</row>
    <row r="9" spans="1:8">
      <c r="A9" s="9">
        <v>1</v>
      </c>
      <c r="B9" s="10" t="s">
        <v>14</v>
      </c>
      <c r="C9" s="8"/>
      <c r="D9" s="8"/>
      <c r="E9" s="8"/>
      <c r="F9" s="8"/>
      <c r="G9" s="8"/>
      <c r="H9" s="8"/>
    </row>
    <row r="10" spans="1:8">
      <c r="A10" s="11"/>
      <c r="B10" s="12" t="s">
        <v>15</v>
      </c>
      <c r="C10" s="8"/>
      <c r="D10" s="8"/>
      <c r="E10" s="8"/>
      <c r="F10" s="8"/>
      <c r="G10" s="8"/>
      <c r="H10" s="8"/>
    </row>
    <row r="11" spans="1:8" ht="28.5">
      <c r="A11" s="11"/>
      <c r="B11" s="13" t="s">
        <v>16</v>
      </c>
      <c r="C11" s="14" t="s">
        <v>17</v>
      </c>
      <c r="D11" s="15" t="s">
        <v>18</v>
      </c>
      <c r="E11" s="16">
        <f>E13</f>
        <v>117286</v>
      </c>
      <c r="F11" s="16">
        <f>F13</f>
        <v>117286</v>
      </c>
      <c r="G11" s="16">
        <f>G13</f>
        <v>117286</v>
      </c>
      <c r="H11" s="16"/>
    </row>
    <row r="12" spans="1:8">
      <c r="A12" s="11"/>
      <c r="B12" s="17" t="s">
        <v>19</v>
      </c>
      <c r="C12" s="14"/>
      <c r="D12" s="14"/>
      <c r="E12" s="16">
        <f>E13+E14</f>
        <v>117286</v>
      </c>
      <c r="F12" s="16">
        <f>F13+F14</f>
        <v>117286</v>
      </c>
      <c r="G12" s="16">
        <f>G13+G14</f>
        <v>117286</v>
      </c>
      <c r="H12" s="16">
        <f>H13+H14</f>
        <v>0</v>
      </c>
    </row>
    <row r="13" spans="1:8">
      <c r="A13" s="11"/>
      <c r="B13" s="17" t="s">
        <v>20</v>
      </c>
      <c r="C13" s="14"/>
      <c r="D13" s="14"/>
      <c r="E13" s="16">
        <f>F13</f>
        <v>117286</v>
      </c>
      <c r="F13" s="18">
        <f>G13</f>
        <v>117286</v>
      </c>
      <c r="G13" s="19">
        <v>117286</v>
      </c>
      <c r="H13" s="16"/>
    </row>
    <row r="14" spans="1:8">
      <c r="A14" s="11"/>
      <c r="B14" s="17" t="s">
        <v>21</v>
      </c>
      <c r="C14" s="14"/>
      <c r="D14" s="14"/>
      <c r="E14" s="16"/>
      <c r="F14" s="16"/>
      <c r="G14" s="16"/>
      <c r="H14" s="16"/>
    </row>
    <row r="15" spans="1:8" ht="30">
      <c r="A15" s="11"/>
      <c r="B15" s="17" t="s">
        <v>22</v>
      </c>
      <c r="C15" s="14"/>
      <c r="D15" s="14"/>
      <c r="E15" s="16"/>
      <c r="F15" s="16"/>
      <c r="G15" s="16"/>
      <c r="H15" s="16"/>
    </row>
    <row r="16" spans="1:8" ht="30">
      <c r="A16" s="11"/>
      <c r="B16" s="17" t="s">
        <v>23</v>
      </c>
      <c r="C16" s="14"/>
      <c r="D16" s="14"/>
      <c r="E16" s="16"/>
      <c r="F16" s="16"/>
      <c r="G16" s="16"/>
      <c r="H16" s="16"/>
    </row>
    <row r="17" spans="1:8">
      <c r="A17" s="11"/>
      <c r="B17" s="17" t="s">
        <v>24</v>
      </c>
      <c r="C17" s="14"/>
      <c r="D17" s="14"/>
      <c r="E17" s="16"/>
      <c r="F17" s="16"/>
      <c r="G17" s="16"/>
      <c r="H17" s="16"/>
    </row>
    <row r="18" spans="1:8" ht="30">
      <c r="A18" s="11"/>
      <c r="B18" s="20" t="s">
        <v>25</v>
      </c>
      <c r="C18" s="14"/>
      <c r="D18" s="14"/>
      <c r="E18" s="16"/>
      <c r="F18" s="16"/>
      <c r="G18" s="16"/>
      <c r="H18" s="16"/>
    </row>
    <row r="19" spans="1:8">
      <c r="A19" s="11"/>
      <c r="B19" s="13" t="s">
        <v>26</v>
      </c>
      <c r="C19" s="14" t="s">
        <v>27</v>
      </c>
      <c r="D19" s="14" t="s">
        <v>27</v>
      </c>
      <c r="E19" s="21">
        <f>E20+E23+E24+E25</f>
        <v>2119</v>
      </c>
      <c r="F19" s="21">
        <f>F20+F23+F24+F25</f>
        <v>2119</v>
      </c>
      <c r="G19" s="21">
        <f>G20+G23+G24+G25</f>
        <v>2119</v>
      </c>
      <c r="H19" s="21">
        <f>H20+H23+H24+H25</f>
        <v>0</v>
      </c>
    </row>
    <row r="20" spans="1:8">
      <c r="A20" s="11"/>
      <c r="B20" s="17" t="s">
        <v>19</v>
      </c>
      <c r="C20" s="14"/>
      <c r="D20" s="14"/>
      <c r="E20" s="21">
        <f>E21+E22</f>
        <v>2119</v>
      </c>
      <c r="F20" s="21">
        <f>F21+F22</f>
        <v>2119</v>
      </c>
      <c r="G20" s="21">
        <f>G21+G22</f>
        <v>2119</v>
      </c>
      <c r="H20" s="21">
        <f>H21+H22</f>
        <v>0</v>
      </c>
    </row>
    <row r="21" spans="1:8">
      <c r="A21" s="11"/>
      <c r="B21" s="17" t="s">
        <v>20</v>
      </c>
      <c r="C21" s="14"/>
      <c r="D21" s="14"/>
      <c r="E21" s="21"/>
      <c r="F21" s="21"/>
      <c r="G21" s="21"/>
      <c r="H21" s="16"/>
    </row>
    <row r="22" spans="1:8">
      <c r="A22" s="11"/>
      <c r="B22" s="17" t="s">
        <v>21</v>
      </c>
      <c r="C22" s="14"/>
      <c r="D22" s="14"/>
      <c r="E22" s="16">
        <f>F22</f>
        <v>2119</v>
      </c>
      <c r="F22" s="16">
        <f>G22+H22</f>
        <v>2119</v>
      </c>
      <c r="G22" s="16">
        <v>2119</v>
      </c>
      <c r="H22" s="16"/>
    </row>
    <row r="23" spans="1:8" ht="30">
      <c r="A23" s="11"/>
      <c r="B23" s="17" t="s">
        <v>22</v>
      </c>
      <c r="C23" s="14"/>
      <c r="D23" s="14"/>
      <c r="E23" s="16"/>
      <c r="F23" s="16"/>
      <c r="G23" s="16"/>
      <c r="H23" s="16"/>
    </row>
    <row r="24" spans="1:8" ht="30">
      <c r="A24" s="11"/>
      <c r="B24" s="17" t="s">
        <v>23</v>
      </c>
      <c r="C24" s="14"/>
      <c r="D24" s="14"/>
      <c r="E24" s="16"/>
      <c r="F24" s="16"/>
      <c r="G24" s="16"/>
      <c r="H24" s="16"/>
    </row>
    <row r="25" spans="1:8">
      <c r="A25" s="22"/>
      <c r="B25" s="17" t="s">
        <v>24</v>
      </c>
      <c r="C25" s="14"/>
      <c r="D25" s="14"/>
      <c r="E25" s="16"/>
      <c r="F25" s="16"/>
      <c r="G25" s="16"/>
      <c r="H25" s="16"/>
    </row>
    <row r="26" spans="1:8" ht="28.5">
      <c r="A26" s="9">
        <v>2</v>
      </c>
      <c r="B26" s="13" t="s">
        <v>28</v>
      </c>
      <c r="C26" s="14" t="s">
        <v>27</v>
      </c>
      <c r="D26" s="14" t="s">
        <v>27</v>
      </c>
      <c r="E26" s="16">
        <f>E30</f>
        <v>101669</v>
      </c>
      <c r="F26" s="16">
        <f>F30</f>
        <v>101669</v>
      </c>
      <c r="G26" s="16">
        <f>G30</f>
        <v>101669</v>
      </c>
      <c r="H26" s="16"/>
    </row>
    <row r="27" spans="1:8">
      <c r="A27" s="11"/>
      <c r="B27" s="17" t="s">
        <v>19</v>
      </c>
      <c r="C27" s="14"/>
      <c r="D27" s="14"/>
      <c r="E27" s="16"/>
      <c r="F27" s="16"/>
      <c r="G27" s="16"/>
      <c r="H27" s="16"/>
    </row>
    <row r="28" spans="1:8">
      <c r="A28" s="11"/>
      <c r="B28" s="17" t="s">
        <v>20</v>
      </c>
      <c r="C28" s="14"/>
      <c r="D28" s="14"/>
      <c r="E28" s="16"/>
      <c r="F28" s="16"/>
      <c r="G28" s="16"/>
      <c r="H28" s="16"/>
    </row>
    <row r="29" spans="1:8">
      <c r="A29" s="11"/>
      <c r="B29" s="17" t="s">
        <v>21</v>
      </c>
      <c r="C29" s="14"/>
      <c r="D29" s="14"/>
      <c r="E29" s="16"/>
      <c r="F29" s="16"/>
      <c r="G29" s="16"/>
      <c r="H29" s="16"/>
    </row>
    <row r="30" spans="1:8" ht="30">
      <c r="A30" s="11"/>
      <c r="B30" s="17" t="s">
        <v>22</v>
      </c>
      <c r="C30" s="14"/>
      <c r="D30" s="14"/>
      <c r="E30" s="16">
        <f>F30</f>
        <v>101669</v>
      </c>
      <c r="F30" s="16">
        <f>G30</f>
        <v>101669</v>
      </c>
      <c r="G30" s="16">
        <v>101669</v>
      </c>
      <c r="H30" s="16"/>
    </row>
    <row r="31" spans="1:8" ht="30">
      <c r="A31" s="11"/>
      <c r="B31" s="17" t="s">
        <v>23</v>
      </c>
      <c r="C31" s="14"/>
      <c r="D31" s="14"/>
      <c r="E31" s="16"/>
      <c r="F31" s="16"/>
      <c r="G31" s="16"/>
      <c r="H31" s="16"/>
    </row>
    <row r="32" spans="1:8">
      <c r="A32" s="22"/>
      <c r="B32" s="17" t="s">
        <v>24</v>
      </c>
      <c r="C32" s="14"/>
      <c r="D32" s="14"/>
      <c r="E32" s="16"/>
      <c r="F32" s="16"/>
      <c r="G32" s="16"/>
      <c r="H32" s="16"/>
    </row>
    <row r="33" spans="1:8" ht="28.5">
      <c r="A33" s="9">
        <v>3</v>
      </c>
      <c r="B33" s="13" t="s">
        <v>29</v>
      </c>
      <c r="C33" s="14" t="s">
        <v>27</v>
      </c>
      <c r="D33" s="14" t="s">
        <v>30</v>
      </c>
      <c r="E33" s="16">
        <f>E37</f>
        <v>4818</v>
      </c>
      <c r="F33" s="16">
        <f>F37</f>
        <v>4818</v>
      </c>
      <c r="G33" s="16">
        <f>G37</f>
        <v>4818</v>
      </c>
      <c r="H33" s="16"/>
    </row>
    <row r="34" spans="1:8">
      <c r="A34" s="11"/>
      <c r="B34" s="17" t="s">
        <v>19</v>
      </c>
      <c r="C34" s="14"/>
      <c r="D34" s="14"/>
      <c r="E34" s="16"/>
      <c r="F34" s="16"/>
      <c r="G34" s="16"/>
      <c r="H34" s="16"/>
    </row>
    <row r="35" spans="1:8">
      <c r="A35" s="11"/>
      <c r="B35" s="17" t="s">
        <v>20</v>
      </c>
      <c r="C35" s="14"/>
      <c r="D35" s="14"/>
      <c r="E35" s="16"/>
      <c r="F35" s="16"/>
      <c r="G35" s="16"/>
      <c r="H35" s="16"/>
    </row>
    <row r="36" spans="1:8">
      <c r="A36" s="11"/>
      <c r="B36" s="17" t="s">
        <v>21</v>
      </c>
      <c r="C36" s="14"/>
      <c r="D36" s="14"/>
      <c r="E36" s="16"/>
      <c r="F36" s="16"/>
      <c r="G36" s="16"/>
      <c r="H36" s="16"/>
    </row>
    <row r="37" spans="1:8" ht="30">
      <c r="A37" s="11"/>
      <c r="B37" s="17" t="s">
        <v>22</v>
      </c>
      <c r="C37" s="14"/>
      <c r="D37" s="14"/>
      <c r="E37" s="16">
        <f>F37</f>
        <v>4818</v>
      </c>
      <c r="F37" s="16">
        <f>G37</f>
        <v>4818</v>
      </c>
      <c r="G37" s="16">
        <v>4818</v>
      </c>
      <c r="H37" s="16"/>
    </row>
    <row r="38" spans="1:8" ht="30">
      <c r="A38" s="11"/>
      <c r="B38" s="17" t="s">
        <v>23</v>
      </c>
      <c r="C38" s="14"/>
      <c r="D38" s="14"/>
      <c r="E38" s="16"/>
      <c r="F38" s="16"/>
      <c r="G38" s="16"/>
      <c r="H38" s="16"/>
    </row>
    <row r="39" spans="1:8">
      <c r="A39" s="22"/>
      <c r="B39" s="17" t="s">
        <v>24</v>
      </c>
      <c r="C39" s="14"/>
      <c r="D39" s="14"/>
      <c r="E39" s="16"/>
      <c r="F39" s="16"/>
      <c r="G39" s="16"/>
      <c r="H39" s="16"/>
    </row>
    <row r="40" spans="1:8" ht="28.5">
      <c r="A40" s="9">
        <v>4</v>
      </c>
      <c r="B40" s="13" t="s">
        <v>31</v>
      </c>
      <c r="C40" s="14" t="s">
        <v>27</v>
      </c>
      <c r="D40" s="14" t="s">
        <v>30</v>
      </c>
      <c r="E40" s="16">
        <f>E44</f>
        <v>3350</v>
      </c>
      <c r="F40" s="16">
        <f>F44</f>
        <v>3350</v>
      </c>
      <c r="G40" s="16">
        <f>G44</f>
        <v>3350</v>
      </c>
      <c r="H40" s="16"/>
    </row>
    <row r="41" spans="1:8">
      <c r="A41" s="11"/>
      <c r="B41" s="17" t="s">
        <v>19</v>
      </c>
      <c r="C41" s="14"/>
      <c r="D41" s="14"/>
      <c r="E41" s="16"/>
      <c r="F41" s="16"/>
      <c r="G41" s="16"/>
      <c r="H41" s="16"/>
    </row>
    <row r="42" spans="1:8">
      <c r="A42" s="11"/>
      <c r="B42" s="17" t="s">
        <v>20</v>
      </c>
      <c r="C42" s="14"/>
      <c r="D42" s="14"/>
      <c r="E42" s="16"/>
      <c r="F42" s="16"/>
      <c r="G42" s="16"/>
      <c r="H42" s="16"/>
    </row>
    <row r="43" spans="1:8">
      <c r="A43" s="11"/>
      <c r="B43" s="17" t="s">
        <v>21</v>
      </c>
      <c r="C43" s="14"/>
      <c r="D43" s="14"/>
      <c r="E43" s="16"/>
      <c r="F43" s="16"/>
      <c r="G43" s="16"/>
      <c r="H43" s="16"/>
    </row>
    <row r="44" spans="1:8" ht="30">
      <c r="A44" s="11"/>
      <c r="B44" s="17" t="s">
        <v>22</v>
      </c>
      <c r="C44" s="14"/>
      <c r="D44" s="14"/>
      <c r="E44" s="16">
        <f>F44</f>
        <v>3350</v>
      </c>
      <c r="F44" s="16">
        <f>G44</f>
        <v>3350</v>
      </c>
      <c r="G44" s="16">
        <v>3350</v>
      </c>
      <c r="H44" s="16"/>
    </row>
    <row r="45" spans="1:8" ht="30">
      <c r="A45" s="11"/>
      <c r="B45" s="17" t="s">
        <v>23</v>
      </c>
      <c r="C45" s="14"/>
      <c r="D45" s="14"/>
      <c r="E45" s="16"/>
      <c r="F45" s="16"/>
      <c r="G45" s="16"/>
      <c r="H45" s="16"/>
    </row>
    <row r="46" spans="1:8">
      <c r="A46" s="22"/>
      <c r="B46" s="17" t="s">
        <v>24</v>
      </c>
      <c r="C46" s="14"/>
      <c r="D46" s="14"/>
      <c r="E46" s="16"/>
      <c r="F46" s="16"/>
      <c r="G46" s="16"/>
      <c r="H46" s="16"/>
    </row>
    <row r="47" spans="1:8" ht="29.25">
      <c r="A47" s="23">
        <v>5</v>
      </c>
      <c r="B47" s="24" t="s">
        <v>32</v>
      </c>
      <c r="C47" s="25"/>
      <c r="D47" s="25"/>
      <c r="E47" s="26">
        <f t="shared" ref="E47:H51" si="0">E11+E19+E26+E33+E40</f>
        <v>229242</v>
      </c>
      <c r="F47" s="26">
        <f t="shared" si="0"/>
        <v>229242</v>
      </c>
      <c r="G47" s="26">
        <f t="shared" si="0"/>
        <v>229242</v>
      </c>
      <c r="H47" s="26">
        <f t="shared" si="0"/>
        <v>0</v>
      </c>
    </row>
    <row r="48" spans="1:8">
      <c r="A48" s="27"/>
      <c r="B48" s="17" t="s">
        <v>19</v>
      </c>
      <c r="C48" s="25"/>
      <c r="D48" s="25"/>
      <c r="E48" s="26">
        <f t="shared" si="0"/>
        <v>119405</v>
      </c>
      <c r="F48" s="26">
        <f t="shared" si="0"/>
        <v>119405</v>
      </c>
      <c r="G48" s="26">
        <f t="shared" si="0"/>
        <v>119405</v>
      </c>
      <c r="H48" s="26">
        <f t="shared" si="0"/>
        <v>0</v>
      </c>
    </row>
    <row r="49" spans="1:8">
      <c r="A49" s="27"/>
      <c r="B49" s="17" t="s">
        <v>20</v>
      </c>
      <c r="C49" s="25"/>
      <c r="D49" s="25"/>
      <c r="E49" s="26">
        <f t="shared" si="0"/>
        <v>117286</v>
      </c>
      <c r="F49" s="26">
        <f t="shared" si="0"/>
        <v>117286</v>
      </c>
      <c r="G49" s="26">
        <f t="shared" si="0"/>
        <v>117286</v>
      </c>
      <c r="H49" s="26">
        <f t="shared" si="0"/>
        <v>0</v>
      </c>
    </row>
    <row r="50" spans="1:8">
      <c r="A50" s="27"/>
      <c r="B50" s="17" t="s">
        <v>21</v>
      </c>
      <c r="C50" s="25"/>
      <c r="D50" s="25"/>
      <c r="E50" s="26">
        <f t="shared" si="0"/>
        <v>2119</v>
      </c>
      <c r="F50" s="26">
        <f t="shared" si="0"/>
        <v>2119</v>
      </c>
      <c r="G50" s="26">
        <f t="shared" si="0"/>
        <v>2119</v>
      </c>
      <c r="H50" s="26">
        <f t="shared" si="0"/>
        <v>0</v>
      </c>
    </row>
    <row r="51" spans="1:8" ht="30">
      <c r="A51" s="27"/>
      <c r="B51" s="17" t="s">
        <v>22</v>
      </c>
      <c r="C51" s="25"/>
      <c r="D51" s="25"/>
      <c r="E51" s="26">
        <f t="shared" si="0"/>
        <v>109837</v>
      </c>
      <c r="F51" s="26">
        <f t="shared" si="0"/>
        <v>109837</v>
      </c>
      <c r="G51" s="26">
        <f t="shared" si="0"/>
        <v>109837</v>
      </c>
      <c r="H51" s="26">
        <f t="shared" si="0"/>
        <v>0</v>
      </c>
    </row>
    <row r="52" spans="1:8" ht="30">
      <c r="A52" s="27"/>
      <c r="B52" s="17" t="s">
        <v>23</v>
      </c>
      <c r="C52" s="25"/>
      <c r="D52" s="25"/>
      <c r="E52" s="26">
        <f t="shared" ref="E52:H53" si="1">E24+E16</f>
        <v>0</v>
      </c>
      <c r="F52" s="26">
        <f t="shared" si="1"/>
        <v>0</v>
      </c>
      <c r="G52" s="26">
        <f t="shared" si="1"/>
        <v>0</v>
      </c>
      <c r="H52" s="26">
        <f t="shared" si="1"/>
        <v>0</v>
      </c>
    </row>
    <row r="53" spans="1:8">
      <c r="A53" s="28"/>
      <c r="B53" s="17" t="s">
        <v>24</v>
      </c>
      <c r="C53" s="25"/>
      <c r="D53" s="25"/>
      <c r="E53" s="26">
        <f t="shared" si="1"/>
        <v>0</v>
      </c>
      <c r="F53" s="26">
        <f t="shared" si="1"/>
        <v>0</v>
      </c>
      <c r="G53" s="26">
        <f t="shared" si="1"/>
        <v>0</v>
      </c>
      <c r="H53" s="26">
        <f t="shared" si="1"/>
        <v>0</v>
      </c>
    </row>
    <row r="54" spans="1:8">
      <c r="A54" s="1"/>
      <c r="B54" s="1"/>
      <c r="C54" s="1"/>
      <c r="D54" s="1"/>
      <c r="E54" s="1"/>
      <c r="F54" s="1"/>
      <c r="G54" s="1"/>
      <c r="H54" s="1"/>
    </row>
    <row r="55" spans="1:8">
      <c r="A55" s="1"/>
      <c r="B55" s="29" t="s">
        <v>33</v>
      </c>
      <c r="C55" s="29"/>
      <c r="D55" s="29"/>
      <c r="E55" s="29"/>
      <c r="F55" s="29"/>
      <c r="G55" s="29"/>
      <c r="H55" s="29"/>
    </row>
    <row r="56" spans="1:8">
      <c r="A56" s="1"/>
      <c r="B56" s="30" t="s">
        <v>34</v>
      </c>
      <c r="C56" s="30"/>
      <c r="D56" s="30"/>
      <c r="E56" s="30"/>
      <c r="F56" s="30"/>
      <c r="G56" s="30"/>
      <c r="H56" s="30"/>
    </row>
    <row r="57" spans="1:8">
      <c r="A57" s="1"/>
      <c r="B57" s="29" t="s">
        <v>35</v>
      </c>
      <c r="C57" s="29"/>
      <c r="D57" s="29"/>
      <c r="E57" s="29"/>
      <c r="F57" s="29"/>
      <c r="G57" s="29"/>
      <c r="H57" s="29"/>
    </row>
  </sheetData>
  <mergeCells count="18">
    <mergeCell ref="B56:H56"/>
    <mergeCell ref="B57:H57"/>
    <mergeCell ref="A9:A25"/>
    <mergeCell ref="A26:A32"/>
    <mergeCell ref="A33:A39"/>
    <mergeCell ref="A40:A46"/>
    <mergeCell ref="A47:A53"/>
    <mergeCell ref="B55:H55"/>
    <mergeCell ref="A3:E3"/>
    <mergeCell ref="A5:A7"/>
    <mergeCell ref="B5:B7"/>
    <mergeCell ref="C5:D5"/>
    <mergeCell ref="E5:E7"/>
    <mergeCell ref="F5:H5"/>
    <mergeCell ref="C6:C7"/>
    <mergeCell ref="D6:D7"/>
    <mergeCell ref="F6:F7"/>
    <mergeCell ref="G6:H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2016-07-13T23:56:02Z</dcterms:modified>
</cp:coreProperties>
</file>